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6285" windowHeight="7215" activeTab="0"/>
  </bookViews>
  <sheets>
    <sheet name="levegő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<sst xmlns="http://schemas.openxmlformats.org/spreadsheetml/2006/main" count="27" uniqueCount="22">
  <si>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égő névleges hőteljesítménye</t>
  </si>
  <si>
    <t>helyiség beépített légtérfogata</t>
  </si>
  <si>
    <t>tüzeléstechnikai hatásfok %</t>
  </si>
  <si>
    <t>égő minimum hőteljesítménye</t>
  </si>
  <si>
    <t>gázfogyasztás max. teljesítményen</t>
  </si>
  <si>
    <t>gázfogyasztás min. teljesítményen</t>
  </si>
  <si>
    <t>égési levegő szükséglet</t>
  </si>
  <si>
    <t>légcsereszám</t>
  </si>
  <si>
    <t>szellőző levegő szükséglet</t>
  </si>
  <si>
    <t>kW</t>
  </si>
  <si>
    <t>m3</t>
  </si>
  <si>
    <t>m3/h</t>
  </si>
  <si>
    <t>fajlagos légtérterhelés</t>
  </si>
  <si>
    <t>egyidejűségi tényező</t>
  </si>
  <si>
    <t>Fajlagos légterhelés számítása</t>
  </si>
  <si>
    <t>égési+szellőző levegő</t>
  </si>
  <si>
    <t>W/lm3</t>
  </si>
  <si>
    <t>adatok</t>
  </si>
  <si>
    <t>eredmények</t>
  </si>
  <si>
    <t xml:space="preserve"> </t>
  </si>
  <si>
    <t xml:space="preserve">Ez a számoló tábla a gázfogyasztó készülékek égési levegő ellátásának számításához alkalmazató </t>
  </si>
  <si>
    <t>(földgáz: 34,1 MJ/m3 esetén)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</si>
</sst>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2" borderId="0" xfId="0" applyNumberFormat="1" applyFill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4">
      <selection activeCell="B11" sqref="B11"/>
    </sheetView>
  </sheetViews>
  <sheetFormatPr defaultColWidth="9.140625" defaultRowHeight="12.75"/>
  <cols>
    <col min="1" max="1" width="31.7109375" style="0" customWidth="1"/>
    <col min="2" max="2" width="11.28125" style="0" customWidth="1"/>
  </cols>
  <sheetData>
    <row r="1" ht="12.75">
      <c r="A1" t="s">
        <v>19</v>
      </c>
    </row>
    <row r="3" spans="1:3" ht="12.75">
      <c r="A3" s="5" t="s">
        <v>14</v>
      </c>
      <c r="B3" s="5"/>
      <c r="C3" s="5"/>
    </row>
    <row r="4" spans="1:3" ht="12.75">
      <c r="A4" s="2"/>
      <c r="B4" s="2"/>
      <c r="C4" s="2"/>
    </row>
    <row r="5" spans="1:3" ht="41.25" customHeight="1">
      <c r="A5" s="8" t="s">
        <v>20</v>
      </c>
      <c r="B5" s="8"/>
      <c r="C5" s="8"/>
    </row>
    <row r="6" spans="1:3" ht="12.75">
      <c r="A6" s="5" t="s">
        <v>21</v>
      </c>
      <c r="B6" s="5"/>
      <c r="C6" s="5"/>
    </row>
    <row r="7" spans="1:3" ht="12.75">
      <c r="A7" s="2"/>
      <c r="B7" s="2"/>
      <c r="C7" s="2"/>
    </row>
    <row r="8" spans="1:3" ht="12.75">
      <c r="A8" s="6" t="s">
        <v>17</v>
      </c>
      <c r="B8" s="6"/>
      <c r="C8" s="6"/>
    </row>
    <row r="10" spans="1:3" ht="12.75">
      <c r="A10" s="1" t="s">
        <v>0</v>
      </c>
      <c r="B10" s="4">
        <v>55</v>
      </c>
      <c r="C10" t="s">
        <v>9</v>
      </c>
    </row>
    <row r="11" spans="1:3" ht="12.75">
      <c r="A11" s="1" t="s">
        <v>3</v>
      </c>
      <c r="B11" s="4">
        <v>8.2</v>
      </c>
      <c r="C11" t="s">
        <v>9</v>
      </c>
    </row>
    <row r="12" spans="1:2" ht="12.75">
      <c r="A12" s="1" t="s">
        <v>13</v>
      </c>
      <c r="B12" s="4">
        <v>1</v>
      </c>
    </row>
    <row r="13" spans="1:3" ht="12.75">
      <c r="A13" s="1" t="s">
        <v>1</v>
      </c>
      <c r="B13" s="4">
        <v>28.65</v>
      </c>
      <c r="C13" t="s">
        <v>10</v>
      </c>
    </row>
    <row r="14" spans="1:2" ht="12.75">
      <c r="A14" s="1" t="s">
        <v>2</v>
      </c>
      <c r="B14" s="4">
        <v>92</v>
      </c>
    </row>
    <row r="15" spans="1:2" ht="12.75">
      <c r="A15" s="1" t="s">
        <v>7</v>
      </c>
      <c r="B15" s="4">
        <v>0.8</v>
      </c>
    </row>
    <row r="17" spans="1:3" ht="12.75">
      <c r="A17" s="7" t="s">
        <v>18</v>
      </c>
      <c r="B17" s="7"/>
      <c r="C17" s="7"/>
    </row>
    <row r="19" spans="1:3" ht="12.75">
      <c r="A19" s="1" t="s">
        <v>4</v>
      </c>
      <c r="B19" s="3">
        <f>B10*B12*3600*100/B14/34100</f>
        <v>6.3113604488078545</v>
      </c>
      <c r="C19" t="s">
        <v>11</v>
      </c>
    </row>
    <row r="20" spans="1:3" ht="12.75">
      <c r="A20" s="1" t="s">
        <v>5</v>
      </c>
      <c r="B20" s="3">
        <f>B11*3600*100/B14/34100</f>
        <v>0.9409664669131708</v>
      </c>
      <c r="C20" t="s">
        <v>11</v>
      </c>
    </row>
    <row r="21" spans="1:3" ht="12.75">
      <c r="A21" s="1" t="s">
        <v>6</v>
      </c>
      <c r="B21" s="3">
        <f>B10*12</f>
        <v>660</v>
      </c>
      <c r="C21" t="s">
        <v>11</v>
      </c>
    </row>
    <row r="22" spans="1:3" ht="12.75">
      <c r="A22" s="1" t="s">
        <v>8</v>
      </c>
      <c r="B22" s="3">
        <f>B13*B15</f>
        <v>22.92</v>
      </c>
      <c r="C22" t="s">
        <v>11</v>
      </c>
    </row>
    <row r="23" spans="1:3" ht="12.75">
      <c r="A23" s="1" t="s">
        <v>15</v>
      </c>
      <c r="B23" s="3">
        <f>B21+B22</f>
        <v>682.92</v>
      </c>
      <c r="C23" t="s">
        <v>11</v>
      </c>
    </row>
    <row r="24" spans="1:3" ht="12.75">
      <c r="A24" s="1" t="s">
        <v>12</v>
      </c>
      <c r="B24" s="3">
        <f>B10/B13*1000</f>
        <v>1919.7207678883074</v>
      </c>
      <c r="C24" t="s">
        <v>16</v>
      </c>
    </row>
  </sheetData>
  <sheetProtection password="AC69" sheet="1" objects="1" scenarios="1"/>
  <mergeCells count="5">
    <mergeCell ref="A3:C3"/>
    <mergeCell ref="A8:C8"/>
    <mergeCell ref="A17:C17"/>
    <mergeCell ref="A5:C5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Politherm Kft.</dc:creator>
  <cp:keywords/>
  <dc:description/>
  <cp:lastModifiedBy>Politherm Kft.</cp:lastModifiedBy>
  <dcterms:created xsi:type="dcterms:W3CDTF">2010-06-29T07:26:56Z</dcterms:created>
  <dcterms:modified xsi:type="dcterms:W3CDTF">2010-06-29T09:51:41Z</dcterms:modified>
  <cp:category/>
  <cp:version/>
  <cp:contentType/>
  <cp:contentStatus/>
</cp:coreProperties>
</file>